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2EC6C6C7-CC6B-4197-9B41-58862EAB18BB}" xr6:coauthVersionLast="47" xr6:coauthVersionMax="47" xr10:uidLastSave="{00000000-0000-0000-0000-000000000000}"/>
  <bookViews>
    <workbookView xWindow="-98" yWindow="-98" windowWidth="22875" windowHeight="14356" xr2:uid="{42C1C757-6C15-8D4F-B152-7250D6F84C33}"/>
  </bookViews>
  <sheets>
    <sheet name="Enkele Voorwaarde SOMALS" sheetId="1" r:id="rId1"/>
    <sheet name="Meer Voorwaarden Hulpkolom" sheetId="2" r:id="rId2"/>
    <sheet name="Meer Voorwaarden SOMMENALS" sheetId="3" r:id="rId3"/>
  </sheets>
  <definedNames>
    <definedName name="_xlnm._FilterDatabase" localSheetId="0" hidden="1">'Enkele Voorwaarde SOMALS'!$A$2:$C$22</definedName>
    <definedName name="_xlnm._FilterDatabase" localSheetId="1" hidden="1">'Meer Voorwaarden Hulpkolom'!$A$2:$C$22</definedName>
    <definedName name="_xlnm._FilterDatabase" localSheetId="2" hidden="1">'Meer Voorwaarden SOMMENALS'!$A$2:$C$22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3" l="1"/>
  <c r="H3" i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I4" i="2" l="1"/>
</calcChain>
</file>

<file path=xl/sharedStrings.xml><?xml version="1.0" encoding="utf-8"?>
<sst xmlns="http://schemas.openxmlformats.org/spreadsheetml/2006/main" count="213" uniqueCount="20">
  <si>
    <t>Auto</t>
  </si>
  <si>
    <t>Datum</t>
  </si>
  <si>
    <t>Clio</t>
  </si>
  <si>
    <t>Kleur</t>
  </si>
  <si>
    <t>Verkoper</t>
  </si>
  <si>
    <t>Ruud</t>
  </si>
  <si>
    <t>Marijke</t>
  </si>
  <si>
    <t>Kadjar</t>
  </si>
  <si>
    <t>Mégane</t>
  </si>
  <si>
    <t>Twingo</t>
  </si>
  <si>
    <t>Zoe</t>
  </si>
  <si>
    <t>Simon</t>
  </si>
  <si>
    <t>Rood</t>
  </si>
  <si>
    <t>Blauw</t>
  </si>
  <si>
    <t>Zwart</t>
  </si>
  <si>
    <t>Wit</t>
  </si>
  <si>
    <t>Omzet</t>
  </si>
  <si>
    <t>Hulpkolom</t>
  </si>
  <si>
    <t>Verkopen Renault - 2024 week 6</t>
  </si>
  <si>
    <t>Datum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</si>
</sst>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.00_);_(&quot;€&quot;\ * \(#,##0.00\);_(&quot;€&quot;\ * &quot;-&quot;??_);_(@_)"/>
    <numFmt numFmtId="165" formatCode="_(&quot;€&quot;\ * #,##0_);_(&quot;€&quot;\ * \(#,##0\);_(&quot;€&quot;\ * &quot;-&quot;??_);_(@_)"/>
    <numFmt numFmtId="166" formatCode="dd/mm/yy;@"/>
    <numFmt numFmtId="169" formatCode="_ &quot;€&quot;\ * #,##0_ ;_ &quot;€&quot;\ * \-#,##0_ ;_ &quot;€&quot;\ * &quot;-&quot;??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" fontId="0" fillId="0" borderId="0" xfId="0" applyNumberFormat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165" fontId="0" fillId="0" borderId="0" xfId="1" applyNumberFormat="1" applyFont="1"/>
    <xf numFmtId="166" fontId="0" fillId="0" borderId="0" xfId="0" applyNumberFormat="1" applyAlignment="1">
      <alignment horizontal="left"/>
    </xf>
    <xf numFmtId="165" fontId="0" fillId="2" borderId="0" xfId="1" applyNumberFormat="1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169" fontId="0" fillId="2" borderId="0" xfId="1" applyNumberFormat="1" applyFont="1" applyFill="1" applyAlignment="1">
      <alignment vertical="center"/>
    </xf>
    <xf numFmtId="14" fontId="0" fillId="0" borderId="0" xfId="0" applyNumberForma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CD6F-A4D3-2746-B239-CEE3340C4E74}">
  <dimension ref="A1:H31"/>
  <sheetViews>
    <sheetView tabSelected="1" zoomScale="120" zoomScaleNormal="120" workbookViewId="0"/>
  </sheetViews>
  <sheetFormatPr defaultColWidth="11" defaultRowHeight="15.75" x14ac:dyDescent="0.5"/>
  <cols>
    <col min="2" max="2" width="14" customWidth="1"/>
    <col min="3" max="3" width="14" bestFit="1" customWidth="1"/>
    <col min="5" max="5" width="12" bestFit="1" customWidth="1"/>
    <col min="6" max="6" width="5.6875" customWidth="1"/>
    <col min="8" max="8" width="13" bestFit="1" customWidth="1"/>
  </cols>
  <sheetData>
    <row r="1" spans="1:8" ht="21" x14ac:dyDescent="0.65">
      <c r="A1" s="2" t="s">
        <v>18</v>
      </c>
    </row>
    <row r="2" spans="1:8" x14ac:dyDescent="0.5">
      <c r="A2" s="3" t="s">
        <v>1</v>
      </c>
      <c r="B2" s="3" t="s">
        <v>4</v>
      </c>
      <c r="C2" s="3" t="s">
        <v>0</v>
      </c>
      <c r="D2" s="3" t="s">
        <v>3</v>
      </c>
      <c r="E2" s="3" t="s">
        <v>16</v>
      </c>
      <c r="G2" s="3" t="s">
        <v>4</v>
      </c>
      <c r="H2" s="9" t="s">
        <v>11</v>
      </c>
    </row>
    <row r="3" spans="1:8" x14ac:dyDescent="0.5">
      <c r="A3" s="6">
        <v>45327</v>
      </c>
      <c r="B3" t="s">
        <v>5</v>
      </c>
      <c r="C3" t="s">
        <v>2</v>
      </c>
      <c r="D3" t="s">
        <v>12</v>
      </c>
      <c r="E3" s="5">
        <v>26275</v>
      </c>
      <c r="G3" s="3" t="s">
        <v>16</v>
      </c>
      <c r="H3" s="10">
        <f>SUMIF(B3:B22,H2,E3:E22)</f>
        <v>179570</v>
      </c>
    </row>
    <row r="4" spans="1:8" x14ac:dyDescent="0.5">
      <c r="A4" s="6">
        <v>45327</v>
      </c>
      <c r="B4" t="s">
        <v>5</v>
      </c>
      <c r="C4" t="s">
        <v>8</v>
      </c>
      <c r="D4" t="s">
        <v>13</v>
      </c>
      <c r="E4" s="5">
        <v>27775</v>
      </c>
    </row>
    <row r="5" spans="1:8" x14ac:dyDescent="0.5">
      <c r="A5" s="6">
        <v>45327</v>
      </c>
      <c r="B5" t="s">
        <v>5</v>
      </c>
      <c r="C5" t="s">
        <v>8</v>
      </c>
      <c r="D5" t="s">
        <v>14</v>
      </c>
      <c r="E5" s="5">
        <v>27775</v>
      </c>
      <c r="G5" s="1"/>
    </row>
    <row r="6" spans="1:8" x14ac:dyDescent="0.5">
      <c r="A6" s="6">
        <v>45327</v>
      </c>
      <c r="B6" t="s">
        <v>6</v>
      </c>
      <c r="C6" t="s">
        <v>9</v>
      </c>
      <c r="D6" t="s">
        <v>12</v>
      </c>
      <c r="E6" s="5">
        <v>13040</v>
      </c>
      <c r="G6" s="1"/>
    </row>
    <row r="7" spans="1:8" x14ac:dyDescent="0.5">
      <c r="A7" s="6">
        <v>45328</v>
      </c>
      <c r="B7" t="s">
        <v>6</v>
      </c>
      <c r="C7" t="s">
        <v>2</v>
      </c>
      <c r="D7" t="s">
        <v>14</v>
      </c>
      <c r="E7" s="5">
        <v>23265</v>
      </c>
      <c r="G7" s="1"/>
    </row>
    <row r="8" spans="1:8" x14ac:dyDescent="0.5">
      <c r="A8" s="6">
        <v>45328</v>
      </c>
      <c r="B8" t="s">
        <v>6</v>
      </c>
      <c r="C8" t="s">
        <v>2</v>
      </c>
      <c r="D8" t="s">
        <v>12</v>
      </c>
      <c r="E8" s="5">
        <v>20375</v>
      </c>
      <c r="G8" s="1"/>
    </row>
    <row r="9" spans="1:8" x14ac:dyDescent="0.5">
      <c r="A9" s="6">
        <v>45328</v>
      </c>
      <c r="B9" t="s">
        <v>11</v>
      </c>
      <c r="C9" t="s">
        <v>7</v>
      </c>
      <c r="D9" t="s">
        <v>15</v>
      </c>
      <c r="E9" s="5">
        <v>35175</v>
      </c>
      <c r="G9" s="1"/>
    </row>
    <row r="10" spans="1:8" x14ac:dyDescent="0.5">
      <c r="A10" s="6">
        <v>45328</v>
      </c>
      <c r="B10" t="s">
        <v>5</v>
      </c>
      <c r="C10" t="s">
        <v>7</v>
      </c>
      <c r="D10" t="s">
        <v>15</v>
      </c>
      <c r="E10" s="5">
        <v>34480</v>
      </c>
      <c r="G10" s="1"/>
    </row>
    <row r="11" spans="1:8" x14ac:dyDescent="0.5">
      <c r="A11" s="6">
        <v>45329</v>
      </c>
      <c r="B11" t="s">
        <v>11</v>
      </c>
      <c r="C11" t="s">
        <v>2</v>
      </c>
      <c r="D11" t="s">
        <v>14</v>
      </c>
      <c r="E11" s="5">
        <v>23265</v>
      </c>
      <c r="G11" s="1"/>
    </row>
    <row r="12" spans="1:8" x14ac:dyDescent="0.5">
      <c r="A12" s="6">
        <v>45329</v>
      </c>
      <c r="B12" t="s">
        <v>6</v>
      </c>
      <c r="C12" t="s">
        <v>7</v>
      </c>
      <c r="D12" t="s">
        <v>12</v>
      </c>
      <c r="E12" s="5">
        <v>31970</v>
      </c>
      <c r="G12" s="1"/>
    </row>
    <row r="13" spans="1:8" x14ac:dyDescent="0.5">
      <c r="A13" s="6">
        <v>45329</v>
      </c>
      <c r="B13" t="s">
        <v>11</v>
      </c>
      <c r="C13" t="s">
        <v>9</v>
      </c>
      <c r="D13" t="s">
        <v>15</v>
      </c>
      <c r="E13" s="5">
        <v>14325</v>
      </c>
    </row>
    <row r="14" spans="1:8" x14ac:dyDescent="0.5">
      <c r="A14" s="6">
        <v>45329</v>
      </c>
      <c r="B14" t="s">
        <v>11</v>
      </c>
      <c r="C14" t="s">
        <v>10</v>
      </c>
      <c r="D14" t="s">
        <v>15</v>
      </c>
      <c r="E14" s="5">
        <v>33345</v>
      </c>
    </row>
    <row r="15" spans="1:8" x14ac:dyDescent="0.5">
      <c r="A15" s="6">
        <v>45330</v>
      </c>
      <c r="B15" s="4" t="s">
        <v>5</v>
      </c>
      <c r="C15" t="s">
        <v>8</v>
      </c>
      <c r="D15" t="s">
        <v>15</v>
      </c>
      <c r="E15" s="5">
        <v>25875</v>
      </c>
    </row>
    <row r="16" spans="1:8" x14ac:dyDescent="0.5">
      <c r="A16" s="6">
        <v>45330</v>
      </c>
      <c r="B16" t="s">
        <v>11</v>
      </c>
      <c r="C16" t="s">
        <v>8</v>
      </c>
      <c r="D16" t="s">
        <v>15</v>
      </c>
      <c r="E16" s="5">
        <v>25875</v>
      </c>
    </row>
    <row r="17" spans="1:5" x14ac:dyDescent="0.5">
      <c r="A17" s="6">
        <v>45330</v>
      </c>
      <c r="B17" t="s">
        <v>6</v>
      </c>
      <c r="C17" t="s">
        <v>7</v>
      </c>
      <c r="D17" t="s">
        <v>12</v>
      </c>
      <c r="E17" s="5">
        <v>31970</v>
      </c>
    </row>
    <row r="18" spans="1:5" x14ac:dyDescent="0.5">
      <c r="A18" s="6">
        <v>45330</v>
      </c>
      <c r="B18" t="s">
        <v>5</v>
      </c>
      <c r="C18" t="s">
        <v>9</v>
      </c>
      <c r="D18" t="s">
        <v>13</v>
      </c>
      <c r="E18" s="5">
        <v>13825</v>
      </c>
    </row>
    <row r="19" spans="1:5" x14ac:dyDescent="0.5">
      <c r="A19" s="6">
        <v>45330</v>
      </c>
      <c r="B19" t="s">
        <v>6</v>
      </c>
      <c r="C19" t="s">
        <v>10</v>
      </c>
      <c r="D19" t="s">
        <v>15</v>
      </c>
      <c r="E19" s="5">
        <v>35040</v>
      </c>
    </row>
    <row r="20" spans="1:5" x14ac:dyDescent="0.5">
      <c r="A20" s="6">
        <v>45331</v>
      </c>
      <c r="B20" t="s">
        <v>11</v>
      </c>
      <c r="C20" t="s">
        <v>9</v>
      </c>
      <c r="D20" t="s">
        <v>13</v>
      </c>
      <c r="E20" s="5">
        <v>13040</v>
      </c>
    </row>
    <row r="21" spans="1:5" x14ac:dyDescent="0.5">
      <c r="A21" s="6">
        <v>45331</v>
      </c>
      <c r="B21" t="s">
        <v>6</v>
      </c>
      <c r="C21" t="s">
        <v>10</v>
      </c>
      <c r="D21" t="s">
        <v>15</v>
      </c>
      <c r="E21" s="5">
        <v>35040</v>
      </c>
    </row>
    <row r="22" spans="1:5" x14ac:dyDescent="0.5">
      <c r="A22" s="6">
        <v>45331</v>
      </c>
      <c r="B22" t="s">
        <v>11</v>
      </c>
      <c r="C22" t="s">
        <v>10</v>
      </c>
      <c r="D22" t="s">
        <v>13</v>
      </c>
      <c r="E22" s="5">
        <v>34545</v>
      </c>
    </row>
    <row r="23" spans="1:5" x14ac:dyDescent="0.5">
      <c r="A23" s="1"/>
    </row>
    <row r="24" spans="1:5" x14ac:dyDescent="0.5">
      <c r="A24" s="1"/>
    </row>
    <row r="25" spans="1:5" x14ac:dyDescent="0.5">
      <c r="A25" s="1"/>
    </row>
    <row r="26" spans="1:5" x14ac:dyDescent="0.5">
      <c r="A26" s="1"/>
    </row>
    <row r="27" spans="1:5" x14ac:dyDescent="0.5">
      <c r="A27" s="1"/>
    </row>
    <row r="28" spans="1:5" x14ac:dyDescent="0.5">
      <c r="A28" s="1"/>
    </row>
    <row r="29" spans="1:5" x14ac:dyDescent="0.5">
      <c r="A29" s="1"/>
    </row>
    <row r="30" spans="1:5" x14ac:dyDescent="0.5">
      <c r="A30" s="1"/>
    </row>
    <row r="31" spans="1:5" x14ac:dyDescent="0.5">
      <c r="A31" s="1"/>
    </row>
  </sheetData>
  <sortState xmlns:xlrd2="http://schemas.microsoft.com/office/spreadsheetml/2017/richdata2" ref="A3:C22">
    <sortCondition ref="A3:A22"/>
  </sortState>
  <dataValidations count="1">
    <dataValidation type="list" allowBlank="1" showInputMessage="1" showErrorMessage="1" sqref="H2" xr:uid="{24ED32F0-5150-4F47-B44A-54D40DCC1825}">
      <formula1>$B$3:$B$22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EFF9-8382-8447-92B3-E959D4CB0860}">
  <dimension ref="A1:I31"/>
  <sheetViews>
    <sheetView workbookViewId="0">
      <selection activeCell="A3" sqref="A3:A22"/>
    </sheetView>
  </sheetViews>
  <sheetFormatPr defaultColWidth="11" defaultRowHeight="15.75" x14ac:dyDescent="0.5"/>
  <cols>
    <col min="2" max="2" width="14" customWidth="1"/>
    <col min="3" max="3" width="14" bestFit="1" customWidth="1"/>
    <col min="5" max="5" width="12" bestFit="1" customWidth="1"/>
    <col min="6" max="6" width="12" customWidth="1"/>
    <col min="7" max="7" width="5.6875" customWidth="1"/>
    <col min="9" max="9" width="13" bestFit="1" customWidth="1"/>
  </cols>
  <sheetData>
    <row r="1" spans="1:9" ht="21" x14ac:dyDescent="0.65">
      <c r="A1" s="2" t="s">
        <v>18</v>
      </c>
    </row>
    <row r="2" spans="1:9" x14ac:dyDescent="0.5">
      <c r="A2" s="3" t="s">
        <v>1</v>
      </c>
      <c r="B2" s="3" t="s">
        <v>4</v>
      </c>
      <c r="C2" s="3" t="s">
        <v>0</v>
      </c>
      <c r="D2" s="3" t="s">
        <v>3</v>
      </c>
      <c r="E2" s="3" t="s">
        <v>16</v>
      </c>
      <c r="F2" s="8" t="s">
        <v>17</v>
      </c>
      <c r="H2" s="3" t="s">
        <v>4</v>
      </c>
      <c r="I2" t="s">
        <v>5</v>
      </c>
    </row>
    <row r="3" spans="1:9" x14ac:dyDescent="0.5">
      <c r="A3" s="6">
        <v>45327</v>
      </c>
      <c r="B3" t="s">
        <v>5</v>
      </c>
      <c r="C3" t="s">
        <v>2</v>
      </c>
      <c r="D3" t="s">
        <v>12</v>
      </c>
      <c r="E3" s="5">
        <v>26275</v>
      </c>
      <c r="F3" s="5" t="b">
        <f>AND(B3=$I$2,C3=$I$3)</f>
        <v>0</v>
      </c>
      <c r="H3" s="3" t="s">
        <v>0</v>
      </c>
      <c r="I3" t="s">
        <v>8</v>
      </c>
    </row>
    <row r="4" spans="1:9" x14ac:dyDescent="0.5">
      <c r="A4" s="6">
        <v>45327</v>
      </c>
      <c r="B4" t="s">
        <v>5</v>
      </c>
      <c r="C4" t="s">
        <v>8</v>
      </c>
      <c r="D4" t="s">
        <v>13</v>
      </c>
      <c r="E4" s="5">
        <v>27775</v>
      </c>
      <c r="F4" s="5" t="b">
        <f t="shared" ref="F4:F22" si="0">AND(B4=$I$2,C4=$I$3)</f>
        <v>1</v>
      </c>
      <c r="H4" s="3" t="s">
        <v>16</v>
      </c>
      <c r="I4" s="7">
        <f>SUMIF(F3:F22,TRUE,E3:E22)</f>
        <v>81425</v>
      </c>
    </row>
    <row r="5" spans="1:9" x14ac:dyDescent="0.5">
      <c r="A5" s="6">
        <v>45327</v>
      </c>
      <c r="B5" t="s">
        <v>5</v>
      </c>
      <c r="C5" t="s">
        <v>8</v>
      </c>
      <c r="D5" t="s">
        <v>14</v>
      </c>
      <c r="E5" s="5">
        <v>27775</v>
      </c>
      <c r="F5" s="5" t="b">
        <f t="shared" si="0"/>
        <v>1</v>
      </c>
      <c r="H5" s="1"/>
    </row>
    <row r="6" spans="1:9" x14ac:dyDescent="0.5">
      <c r="A6" s="6">
        <v>45327</v>
      </c>
      <c r="B6" t="s">
        <v>6</v>
      </c>
      <c r="C6" t="s">
        <v>9</v>
      </c>
      <c r="D6" t="s">
        <v>12</v>
      </c>
      <c r="E6" s="5">
        <v>13040</v>
      </c>
      <c r="F6" s="5" t="b">
        <f t="shared" si="0"/>
        <v>0</v>
      </c>
      <c r="H6" s="1"/>
    </row>
    <row r="7" spans="1:9" x14ac:dyDescent="0.5">
      <c r="A7" s="6">
        <v>45328</v>
      </c>
      <c r="B7" t="s">
        <v>6</v>
      </c>
      <c r="C7" t="s">
        <v>2</v>
      </c>
      <c r="D7" t="s">
        <v>14</v>
      </c>
      <c r="E7" s="5">
        <v>23265</v>
      </c>
      <c r="F7" s="5" t="b">
        <f t="shared" si="0"/>
        <v>0</v>
      </c>
      <c r="H7" s="1"/>
    </row>
    <row r="8" spans="1:9" x14ac:dyDescent="0.5">
      <c r="A8" s="6">
        <v>45328</v>
      </c>
      <c r="B8" t="s">
        <v>6</v>
      </c>
      <c r="C8" t="s">
        <v>2</v>
      </c>
      <c r="D8" t="s">
        <v>12</v>
      </c>
      <c r="E8" s="5">
        <v>20375</v>
      </c>
      <c r="F8" s="5" t="b">
        <f t="shared" si="0"/>
        <v>0</v>
      </c>
      <c r="H8" s="1"/>
    </row>
    <row r="9" spans="1:9" x14ac:dyDescent="0.5">
      <c r="A9" s="6">
        <v>45328</v>
      </c>
      <c r="B9" t="s">
        <v>11</v>
      </c>
      <c r="C9" t="s">
        <v>7</v>
      </c>
      <c r="D9" t="s">
        <v>15</v>
      </c>
      <c r="E9" s="5">
        <v>35175</v>
      </c>
      <c r="F9" s="5" t="b">
        <f t="shared" si="0"/>
        <v>0</v>
      </c>
      <c r="H9" s="1"/>
    </row>
    <row r="10" spans="1:9" x14ac:dyDescent="0.5">
      <c r="A10" s="6">
        <v>45328</v>
      </c>
      <c r="B10" t="s">
        <v>5</v>
      </c>
      <c r="C10" t="s">
        <v>7</v>
      </c>
      <c r="D10" t="s">
        <v>15</v>
      </c>
      <c r="E10" s="5">
        <v>34480</v>
      </c>
      <c r="F10" s="5" t="b">
        <f t="shared" si="0"/>
        <v>0</v>
      </c>
      <c r="H10" s="1"/>
    </row>
    <row r="11" spans="1:9" x14ac:dyDescent="0.5">
      <c r="A11" s="6">
        <v>45329</v>
      </c>
      <c r="B11" t="s">
        <v>11</v>
      </c>
      <c r="C11" t="s">
        <v>2</v>
      </c>
      <c r="D11" t="s">
        <v>14</v>
      </c>
      <c r="E11" s="5">
        <v>23265</v>
      </c>
      <c r="F11" s="5" t="b">
        <f t="shared" si="0"/>
        <v>0</v>
      </c>
      <c r="H11" s="1"/>
    </row>
    <row r="12" spans="1:9" x14ac:dyDescent="0.5">
      <c r="A12" s="6">
        <v>45329</v>
      </c>
      <c r="B12" t="s">
        <v>6</v>
      </c>
      <c r="C12" t="s">
        <v>7</v>
      </c>
      <c r="D12" t="s">
        <v>12</v>
      </c>
      <c r="E12" s="5">
        <v>31970</v>
      </c>
      <c r="F12" s="5" t="b">
        <f t="shared" si="0"/>
        <v>0</v>
      </c>
      <c r="H12" s="1"/>
    </row>
    <row r="13" spans="1:9" x14ac:dyDescent="0.5">
      <c r="A13" s="6">
        <v>45329</v>
      </c>
      <c r="B13" t="s">
        <v>11</v>
      </c>
      <c r="C13" t="s">
        <v>9</v>
      </c>
      <c r="D13" t="s">
        <v>15</v>
      </c>
      <c r="E13" s="5">
        <v>14325</v>
      </c>
      <c r="F13" s="5" t="b">
        <f t="shared" si="0"/>
        <v>0</v>
      </c>
    </row>
    <row r="14" spans="1:9" x14ac:dyDescent="0.5">
      <c r="A14" s="6">
        <v>45329</v>
      </c>
      <c r="B14" t="s">
        <v>11</v>
      </c>
      <c r="C14" t="s">
        <v>10</v>
      </c>
      <c r="D14" t="s">
        <v>15</v>
      </c>
      <c r="E14" s="5">
        <v>33345</v>
      </c>
      <c r="F14" s="5" t="b">
        <f t="shared" si="0"/>
        <v>0</v>
      </c>
    </row>
    <row r="15" spans="1:9" x14ac:dyDescent="0.5">
      <c r="A15" s="6">
        <v>45330</v>
      </c>
      <c r="B15" s="4" t="s">
        <v>5</v>
      </c>
      <c r="C15" t="s">
        <v>8</v>
      </c>
      <c r="D15" t="s">
        <v>15</v>
      </c>
      <c r="E15" s="5">
        <v>25875</v>
      </c>
      <c r="F15" s="5" t="b">
        <f t="shared" si="0"/>
        <v>1</v>
      </c>
    </row>
    <row r="16" spans="1:9" x14ac:dyDescent="0.5">
      <c r="A16" s="6">
        <v>45330</v>
      </c>
      <c r="B16" t="s">
        <v>11</v>
      </c>
      <c r="C16" t="s">
        <v>8</v>
      </c>
      <c r="D16" t="s">
        <v>15</v>
      </c>
      <c r="E16" s="5">
        <v>25875</v>
      </c>
      <c r="F16" s="5" t="b">
        <f t="shared" si="0"/>
        <v>0</v>
      </c>
    </row>
    <row r="17" spans="1:6" x14ac:dyDescent="0.5">
      <c r="A17" s="6">
        <v>45330</v>
      </c>
      <c r="B17" t="s">
        <v>6</v>
      </c>
      <c r="C17" t="s">
        <v>7</v>
      </c>
      <c r="D17" t="s">
        <v>12</v>
      </c>
      <c r="E17" s="5">
        <v>31970</v>
      </c>
      <c r="F17" s="5" t="b">
        <f t="shared" si="0"/>
        <v>0</v>
      </c>
    </row>
    <row r="18" spans="1:6" x14ac:dyDescent="0.5">
      <c r="A18" s="6">
        <v>45330</v>
      </c>
      <c r="B18" t="s">
        <v>5</v>
      </c>
      <c r="C18" t="s">
        <v>9</v>
      </c>
      <c r="D18" t="s">
        <v>13</v>
      </c>
      <c r="E18" s="5">
        <v>13825</v>
      </c>
      <c r="F18" s="5" t="b">
        <f t="shared" si="0"/>
        <v>0</v>
      </c>
    </row>
    <row r="19" spans="1:6" x14ac:dyDescent="0.5">
      <c r="A19" s="6">
        <v>45330</v>
      </c>
      <c r="B19" t="s">
        <v>6</v>
      </c>
      <c r="C19" t="s">
        <v>10</v>
      </c>
      <c r="D19" t="s">
        <v>15</v>
      </c>
      <c r="E19" s="5">
        <v>35040</v>
      </c>
      <c r="F19" s="5" t="b">
        <f t="shared" si="0"/>
        <v>0</v>
      </c>
    </row>
    <row r="20" spans="1:6" x14ac:dyDescent="0.5">
      <c r="A20" s="6">
        <v>45331</v>
      </c>
      <c r="B20" t="s">
        <v>11</v>
      </c>
      <c r="C20" t="s">
        <v>9</v>
      </c>
      <c r="D20" t="s">
        <v>13</v>
      </c>
      <c r="E20" s="5">
        <v>13040</v>
      </c>
      <c r="F20" s="5" t="b">
        <f t="shared" si="0"/>
        <v>0</v>
      </c>
    </row>
    <row r="21" spans="1:6" x14ac:dyDescent="0.5">
      <c r="A21" s="6">
        <v>45331</v>
      </c>
      <c r="B21" t="s">
        <v>6</v>
      </c>
      <c r="C21" t="s">
        <v>10</v>
      </c>
      <c r="D21" t="s">
        <v>15</v>
      </c>
      <c r="E21" s="5">
        <v>35040</v>
      </c>
      <c r="F21" s="5" t="b">
        <f t="shared" si="0"/>
        <v>0</v>
      </c>
    </row>
    <row r="22" spans="1:6" x14ac:dyDescent="0.5">
      <c r="A22" s="6">
        <v>45331</v>
      </c>
      <c r="B22" t="s">
        <v>11</v>
      </c>
      <c r="C22" t="s">
        <v>10</v>
      </c>
      <c r="D22" t="s">
        <v>13</v>
      </c>
      <c r="E22" s="5">
        <v>34545</v>
      </c>
      <c r="F22" s="5" t="b">
        <f t="shared" si="0"/>
        <v>0</v>
      </c>
    </row>
    <row r="23" spans="1:6" x14ac:dyDescent="0.5">
      <c r="A23" s="1"/>
    </row>
    <row r="24" spans="1:6" x14ac:dyDescent="0.5">
      <c r="A24" s="1"/>
    </row>
    <row r="25" spans="1:6" x14ac:dyDescent="0.5">
      <c r="A25" s="1"/>
    </row>
    <row r="26" spans="1:6" x14ac:dyDescent="0.5">
      <c r="A26" s="1"/>
    </row>
    <row r="27" spans="1:6" x14ac:dyDescent="0.5">
      <c r="A27" s="1"/>
    </row>
    <row r="28" spans="1:6" x14ac:dyDescent="0.5">
      <c r="A28" s="1"/>
    </row>
    <row r="29" spans="1:6" x14ac:dyDescent="0.5">
      <c r="A29" s="1"/>
    </row>
    <row r="30" spans="1:6" x14ac:dyDescent="0.5">
      <c r="A30" s="1"/>
    </row>
    <row r="31" spans="1:6" x14ac:dyDescent="0.5">
      <c r="A31" s="1"/>
    </row>
  </sheetData>
  <dataValidations count="2">
    <dataValidation type="list" allowBlank="1" showInputMessage="1" showErrorMessage="1" sqref="I2" xr:uid="{76ED654E-0A5F-5F49-AC3E-B3570C665D2E}">
      <formula1>$B$3:$B$22</formula1>
    </dataValidation>
    <dataValidation type="list" allowBlank="1" showInputMessage="1" showErrorMessage="1" sqref="I3" xr:uid="{2745BE2E-CE6C-544F-AD4C-F86484512D3D}">
      <formula1>$C$3:$C$22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5A08-43E0-244F-B137-77DB3BC55002}">
  <dimension ref="A1:H31"/>
  <sheetViews>
    <sheetView zoomScale="120" zoomScaleNormal="120" workbookViewId="0"/>
  </sheetViews>
  <sheetFormatPr defaultColWidth="11" defaultRowHeight="15.75" x14ac:dyDescent="0.5"/>
  <cols>
    <col min="2" max="2" width="14" customWidth="1"/>
    <col min="3" max="3" width="14" bestFit="1" customWidth="1"/>
    <col min="5" max="5" width="12" bestFit="1" customWidth="1"/>
    <col min="6" max="6" width="5.6875" customWidth="1"/>
    <col min="7" max="7" width="14" bestFit="1" customWidth="1"/>
    <col min="8" max="8" width="13" bestFit="1" customWidth="1"/>
  </cols>
  <sheetData>
    <row r="1" spans="1:8" ht="21" x14ac:dyDescent="0.65">
      <c r="A1" s="2" t="s">
        <v>18</v>
      </c>
    </row>
    <row r="2" spans="1:8" x14ac:dyDescent="0.5">
      <c r="A2" s="3" t="s">
        <v>1</v>
      </c>
      <c r="B2" s="3" t="s">
        <v>4</v>
      </c>
      <c r="C2" s="3" t="s">
        <v>0</v>
      </c>
      <c r="D2" s="3" t="s">
        <v>3</v>
      </c>
      <c r="E2" s="3" t="s">
        <v>16</v>
      </c>
      <c r="G2" s="3" t="s">
        <v>4</v>
      </c>
      <c r="H2" t="s">
        <v>11</v>
      </c>
    </row>
    <row r="3" spans="1:8" x14ac:dyDescent="0.5">
      <c r="A3" s="6">
        <v>45327</v>
      </c>
      <c r="B3" t="s">
        <v>5</v>
      </c>
      <c r="C3" t="s">
        <v>2</v>
      </c>
      <c r="D3" t="s">
        <v>12</v>
      </c>
      <c r="E3" s="5">
        <v>26275</v>
      </c>
      <c r="G3" s="3" t="s">
        <v>0</v>
      </c>
      <c r="H3" t="s">
        <v>10</v>
      </c>
    </row>
    <row r="4" spans="1:8" x14ac:dyDescent="0.5">
      <c r="A4" s="6">
        <v>45327</v>
      </c>
      <c r="B4" t="s">
        <v>5</v>
      </c>
      <c r="C4" t="s">
        <v>8</v>
      </c>
      <c r="D4" t="s">
        <v>13</v>
      </c>
      <c r="E4" s="5">
        <v>27775</v>
      </c>
      <c r="G4" s="3" t="s">
        <v>19</v>
      </c>
      <c r="H4" s="11">
        <v>45327</v>
      </c>
    </row>
    <row r="5" spans="1:8" x14ac:dyDescent="0.5">
      <c r="A5" s="6">
        <v>45327</v>
      </c>
      <c r="B5" t="s">
        <v>5</v>
      </c>
      <c r="C5" t="s">
        <v>8</v>
      </c>
      <c r="D5" t="s">
        <v>14</v>
      </c>
      <c r="E5" s="5">
        <v>27775</v>
      </c>
      <c r="G5" s="3" t="s">
        <v>16</v>
      </c>
      <c r="H5" s="7">
        <f>SUMIFS(E3:E22,B3:B22,H2,C3:C22,H3,A3:A22,"&gt;"&amp;H4)</f>
        <v>67890</v>
      </c>
    </row>
    <row r="6" spans="1:8" x14ac:dyDescent="0.5">
      <c r="A6" s="6">
        <v>45327</v>
      </c>
      <c r="B6" t="s">
        <v>6</v>
      </c>
      <c r="C6" t="s">
        <v>9</v>
      </c>
      <c r="D6" t="s">
        <v>12</v>
      </c>
      <c r="E6" s="5">
        <v>13040</v>
      </c>
      <c r="G6" s="1"/>
    </row>
    <row r="7" spans="1:8" x14ac:dyDescent="0.5">
      <c r="A7" s="6">
        <v>45328</v>
      </c>
      <c r="B7" t="s">
        <v>6</v>
      </c>
      <c r="C7" t="s">
        <v>2</v>
      </c>
      <c r="D7" t="s">
        <v>14</v>
      </c>
      <c r="E7" s="5">
        <v>23265</v>
      </c>
      <c r="G7" s="1"/>
    </row>
    <row r="8" spans="1:8" x14ac:dyDescent="0.5">
      <c r="A8" s="6">
        <v>45328</v>
      </c>
      <c r="B8" t="s">
        <v>6</v>
      </c>
      <c r="C8" t="s">
        <v>2</v>
      </c>
      <c r="D8" t="s">
        <v>12</v>
      </c>
      <c r="E8" s="5">
        <v>20375</v>
      </c>
      <c r="G8" s="1"/>
    </row>
    <row r="9" spans="1:8" x14ac:dyDescent="0.5">
      <c r="A9" s="6">
        <v>45328</v>
      </c>
      <c r="B9" t="s">
        <v>11</v>
      </c>
      <c r="C9" t="s">
        <v>7</v>
      </c>
      <c r="D9" t="s">
        <v>15</v>
      </c>
      <c r="E9" s="5">
        <v>35175</v>
      </c>
      <c r="G9" s="1"/>
    </row>
    <row r="10" spans="1:8" x14ac:dyDescent="0.5">
      <c r="A10" s="6">
        <v>45328</v>
      </c>
      <c r="B10" t="s">
        <v>5</v>
      </c>
      <c r="C10" t="s">
        <v>7</v>
      </c>
      <c r="D10" t="s">
        <v>15</v>
      </c>
      <c r="E10" s="5">
        <v>34480</v>
      </c>
      <c r="G10" s="1"/>
    </row>
    <row r="11" spans="1:8" x14ac:dyDescent="0.5">
      <c r="A11" s="6">
        <v>45329</v>
      </c>
      <c r="B11" t="s">
        <v>11</v>
      </c>
      <c r="C11" t="s">
        <v>2</v>
      </c>
      <c r="D11" t="s">
        <v>14</v>
      </c>
      <c r="E11" s="5">
        <v>23265</v>
      </c>
      <c r="G11" s="1"/>
    </row>
    <row r="12" spans="1:8" x14ac:dyDescent="0.5">
      <c r="A12" s="6">
        <v>45329</v>
      </c>
      <c r="B12" t="s">
        <v>6</v>
      </c>
      <c r="C12" t="s">
        <v>7</v>
      </c>
      <c r="D12" t="s">
        <v>12</v>
      </c>
      <c r="E12" s="5">
        <v>31970</v>
      </c>
      <c r="G12" s="1"/>
    </row>
    <row r="13" spans="1:8" x14ac:dyDescent="0.5">
      <c r="A13" s="6">
        <v>45329</v>
      </c>
      <c r="B13" t="s">
        <v>11</v>
      </c>
      <c r="C13" t="s">
        <v>9</v>
      </c>
      <c r="D13" t="s">
        <v>15</v>
      </c>
      <c r="E13" s="5">
        <v>14325</v>
      </c>
    </row>
    <row r="14" spans="1:8" x14ac:dyDescent="0.5">
      <c r="A14" s="6">
        <v>45329</v>
      </c>
      <c r="B14" t="s">
        <v>11</v>
      </c>
      <c r="C14" t="s">
        <v>10</v>
      </c>
      <c r="D14" t="s">
        <v>15</v>
      </c>
      <c r="E14" s="5">
        <v>33345</v>
      </c>
    </row>
    <row r="15" spans="1:8" x14ac:dyDescent="0.5">
      <c r="A15" s="6">
        <v>45330</v>
      </c>
      <c r="B15" s="4" t="s">
        <v>5</v>
      </c>
      <c r="C15" t="s">
        <v>8</v>
      </c>
      <c r="D15" t="s">
        <v>15</v>
      </c>
      <c r="E15" s="5">
        <v>25875</v>
      </c>
    </row>
    <row r="16" spans="1:8" x14ac:dyDescent="0.5">
      <c r="A16" s="6">
        <v>45330</v>
      </c>
      <c r="B16" t="s">
        <v>11</v>
      </c>
      <c r="C16" t="s">
        <v>8</v>
      </c>
      <c r="D16" t="s">
        <v>15</v>
      </c>
      <c r="E16" s="5">
        <v>25875</v>
      </c>
    </row>
    <row r="17" spans="1:5" x14ac:dyDescent="0.5">
      <c r="A17" s="6">
        <v>45330</v>
      </c>
      <c r="B17" t="s">
        <v>6</v>
      </c>
      <c r="C17" t="s">
        <v>7</v>
      </c>
      <c r="D17" t="s">
        <v>12</v>
      </c>
      <c r="E17" s="5">
        <v>31970</v>
      </c>
    </row>
    <row r="18" spans="1:5" x14ac:dyDescent="0.5">
      <c r="A18" s="6">
        <v>45330</v>
      </c>
      <c r="B18" t="s">
        <v>5</v>
      </c>
      <c r="C18" t="s">
        <v>9</v>
      </c>
      <c r="D18" t="s">
        <v>13</v>
      </c>
      <c r="E18" s="5">
        <v>13825</v>
      </c>
    </row>
    <row r="19" spans="1:5" x14ac:dyDescent="0.5">
      <c r="A19" s="6">
        <v>45330</v>
      </c>
      <c r="B19" t="s">
        <v>6</v>
      </c>
      <c r="C19" t="s">
        <v>10</v>
      </c>
      <c r="D19" t="s">
        <v>15</v>
      </c>
      <c r="E19" s="5">
        <v>35040</v>
      </c>
    </row>
    <row r="20" spans="1:5" x14ac:dyDescent="0.5">
      <c r="A20" s="6">
        <v>45331</v>
      </c>
      <c r="B20" t="s">
        <v>11</v>
      </c>
      <c r="C20" t="s">
        <v>9</v>
      </c>
      <c r="D20" t="s">
        <v>13</v>
      </c>
      <c r="E20" s="5">
        <v>13040</v>
      </c>
    </row>
    <row r="21" spans="1:5" x14ac:dyDescent="0.5">
      <c r="A21" s="6">
        <v>45331</v>
      </c>
      <c r="B21" t="s">
        <v>6</v>
      </c>
      <c r="C21" t="s">
        <v>10</v>
      </c>
      <c r="D21" t="s">
        <v>15</v>
      </c>
      <c r="E21" s="5">
        <v>35040</v>
      </c>
    </row>
    <row r="22" spans="1:5" x14ac:dyDescent="0.5">
      <c r="A22" s="6">
        <v>45331</v>
      </c>
      <c r="B22" t="s">
        <v>11</v>
      </c>
      <c r="C22" t="s">
        <v>10</v>
      </c>
      <c r="D22" t="s">
        <v>13</v>
      </c>
      <c r="E22" s="5">
        <v>34545</v>
      </c>
    </row>
    <row r="23" spans="1:5" x14ac:dyDescent="0.5">
      <c r="A23" s="1"/>
    </row>
    <row r="24" spans="1:5" x14ac:dyDescent="0.5">
      <c r="A24" s="1"/>
    </row>
    <row r="25" spans="1:5" x14ac:dyDescent="0.5">
      <c r="A25" s="1"/>
    </row>
    <row r="26" spans="1:5" x14ac:dyDescent="0.5">
      <c r="A26" s="1"/>
    </row>
    <row r="27" spans="1:5" x14ac:dyDescent="0.5">
      <c r="A27" s="1"/>
    </row>
    <row r="28" spans="1:5" x14ac:dyDescent="0.5">
      <c r="A28" s="1"/>
    </row>
    <row r="29" spans="1:5" x14ac:dyDescent="0.5">
      <c r="A29" s="1"/>
    </row>
    <row r="30" spans="1:5" x14ac:dyDescent="0.5">
      <c r="A30" s="1"/>
    </row>
    <row r="31" spans="1:5" x14ac:dyDescent="0.5">
      <c r="A31" s="1"/>
    </row>
  </sheetData>
  <dataValidations count="3">
    <dataValidation type="list" allowBlank="1" showInputMessage="1" showErrorMessage="1" sqref="H2" xr:uid="{FE172C85-95D6-4A67-B571-CA4B02ACB09E}">
      <formula1>$B$3:$B$22</formula1>
    </dataValidation>
    <dataValidation type="list" allowBlank="1" showInputMessage="1" showErrorMessage="1" sqref="H3" xr:uid="{5A08FC6B-1039-492C-B0AF-FE0E12DA9A5A}">
      <formula1>$C$3:$C$22</formula1>
    </dataValidation>
    <dataValidation type="list" allowBlank="1" showInputMessage="1" showErrorMessage="1" sqref="H4" xr:uid="{49A5A505-BA7B-4795-BFCF-F550E7331E89}">
      <formula1>$A$3:$A$22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Enkele Voorwaarde SOMALS</vt:lpstr>
      <vt:lpstr>Meer Voorwaarden Hulpkolom</vt:lpstr>
      <vt:lpstr>Meer Voorwaarden SOMMENALS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</dc:creator>
  <cp:lastModifiedBy>Roel Janssen | Structuurmakers</cp:lastModifiedBy>
  <dcterms:created xsi:type="dcterms:W3CDTF">2020-04-13T11:48:07Z</dcterms:created>
  <dcterms:modified xsi:type="dcterms:W3CDTF">2024-02-22T10:50:52Z</dcterms:modified>
</cp:coreProperties>
</file>